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Sjoelclub Aalsmeer\"/>
    </mc:Choice>
  </mc:AlternateContent>
  <xr:revisionPtr revIDLastSave="0" documentId="13_ncr:1_{14F4558E-76B5-46D7-83D6-ACE3A079C3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eemskerk Open 1-2-25" sheetId="1" r:id="rId1"/>
  </sheets>
  <definedNames>
    <definedName name="_xlnm.Print_Area" localSheetId="0">'Heemskerk Open 1-2-25'!$A$1:$J$70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" l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41" i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24" i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I69" i="1"/>
  <c r="J69" i="1" s="1"/>
  <c r="I8" i="1"/>
  <c r="J8" i="1" s="1"/>
  <c r="I35" i="1"/>
  <c r="J35" i="1" s="1"/>
  <c r="I50" i="1"/>
  <c r="J50" i="1" s="1"/>
  <c r="I31" i="1"/>
  <c r="J31" i="1" s="1"/>
  <c r="I43" i="1"/>
  <c r="J43" i="1" s="1"/>
  <c r="I13" i="1"/>
  <c r="J13" i="1" s="1"/>
  <c r="I33" i="1"/>
  <c r="J33" i="1" s="1"/>
  <c r="I30" i="1"/>
  <c r="J30" i="1" s="1"/>
  <c r="I51" i="1"/>
  <c r="J51" i="1" s="1"/>
  <c r="I41" i="1"/>
  <c r="J41" i="1" s="1"/>
  <c r="I37" i="1"/>
  <c r="J37" i="1" s="1"/>
  <c r="I10" i="1"/>
  <c r="J10" i="1" s="1"/>
  <c r="I45" i="1"/>
  <c r="J45" i="1" s="1"/>
  <c r="I60" i="1"/>
  <c r="J60" i="1" s="1"/>
  <c r="I42" i="1"/>
  <c r="J42" i="1" s="1"/>
  <c r="I26" i="1"/>
  <c r="J26" i="1" s="1"/>
  <c r="I67" i="1"/>
  <c r="J67" i="1" s="1"/>
  <c r="I12" i="1"/>
  <c r="J12" i="1" s="1"/>
  <c r="I65" i="1"/>
  <c r="J65" i="1" s="1"/>
  <c r="I34" i="1"/>
  <c r="J34" i="1" s="1"/>
  <c r="I46" i="1"/>
  <c r="J46" i="1" s="1"/>
  <c r="I62" i="1"/>
  <c r="J62" i="1" s="1"/>
  <c r="I49" i="1"/>
  <c r="J49" i="1" s="1"/>
  <c r="I40" i="1"/>
  <c r="J40" i="1" s="1"/>
  <c r="I28" i="1"/>
  <c r="J28" i="1" s="1"/>
  <c r="I70" i="1"/>
  <c r="J70" i="1" s="1"/>
  <c r="I18" i="1"/>
  <c r="J18" i="1" s="1"/>
  <c r="I29" i="1"/>
  <c r="J29" i="1" s="1"/>
  <c r="I19" i="1"/>
  <c r="J19" i="1" s="1"/>
  <c r="I27" i="1"/>
  <c r="J27" i="1" s="1"/>
  <c r="I7" i="1"/>
  <c r="J7" i="1" s="1"/>
  <c r="I6" i="1"/>
  <c r="J6" i="1" s="1"/>
  <c r="I63" i="1"/>
  <c r="J63" i="1" s="1"/>
  <c r="I64" i="1"/>
  <c r="J64" i="1" s="1"/>
  <c r="I9" i="1"/>
  <c r="J9" i="1" s="1"/>
  <c r="I36" i="1"/>
  <c r="J36" i="1" s="1"/>
  <c r="I32" i="1"/>
  <c r="J32" i="1" s="1"/>
  <c r="I15" i="1"/>
  <c r="J15" i="1" s="1"/>
  <c r="I20" i="1"/>
  <c r="J20" i="1" s="1"/>
  <c r="I59" i="1"/>
  <c r="J59" i="1" s="1"/>
  <c r="I52" i="1"/>
  <c r="J52" i="1" s="1"/>
  <c r="I23" i="1"/>
  <c r="J23" i="1" s="1"/>
  <c r="I24" i="1"/>
  <c r="J24" i="1" s="1"/>
  <c r="I61" i="1"/>
  <c r="J61" i="1" s="1"/>
  <c r="I68" i="1"/>
  <c r="J68" i="1" s="1"/>
  <c r="I14" i="1"/>
  <c r="J14" i="1" s="1"/>
  <c r="I44" i="1"/>
  <c r="J44" i="1" s="1"/>
  <c r="I66" i="1"/>
  <c r="J66" i="1" s="1"/>
  <c r="I47" i="1"/>
  <c r="J47" i="1" s="1"/>
  <c r="I53" i="1"/>
  <c r="J53" i="1" s="1"/>
  <c r="I48" i="1"/>
  <c r="J48" i="1" s="1"/>
  <c r="I25" i="1"/>
  <c r="J25" i="1" s="1"/>
  <c r="I57" i="1"/>
  <c r="J57" i="1" s="1"/>
  <c r="I54" i="1"/>
  <c r="J54" i="1" s="1"/>
  <c r="I58" i="1"/>
  <c r="J58" i="1" s="1"/>
  <c r="I16" i="1"/>
  <c r="J16" i="1" s="1"/>
  <c r="I11" i="1"/>
  <c r="J11" i="1" s="1"/>
  <c r="I17" i="1"/>
  <c r="J17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</calcChain>
</file>

<file path=xl/sharedStrings.xml><?xml version="1.0" encoding="utf-8"?>
<sst xmlns="http://schemas.openxmlformats.org/spreadsheetml/2006/main" count="162" uniqueCount="78">
  <si>
    <t>Kudelstaart - 1 februari 2025</t>
  </si>
  <si>
    <t>#</t>
  </si>
  <si>
    <t>Wijnand Springin'tveld</t>
  </si>
  <si>
    <t>TOTAAL</t>
  </si>
  <si>
    <t>A</t>
  </si>
  <si>
    <t>KL</t>
  </si>
  <si>
    <t>B</t>
  </si>
  <si>
    <t>C</t>
  </si>
  <si>
    <t>D</t>
  </si>
  <si>
    <t>VAK</t>
  </si>
  <si>
    <t>BAK</t>
  </si>
  <si>
    <t>TAAK</t>
  </si>
  <si>
    <t>NAAM</t>
  </si>
  <si>
    <t>Marja Springin'tveld</t>
  </si>
  <si>
    <t>Sjaak Siebeling</t>
  </si>
  <si>
    <t>Theo van Leijden</t>
  </si>
  <si>
    <t>Ronald van der Meer</t>
  </si>
  <si>
    <t>Wim Voorbij</t>
  </si>
  <si>
    <t>Monique van Leijden</t>
  </si>
  <si>
    <t>Annie Valk</t>
  </si>
  <si>
    <t>Paula van der Jagt</t>
  </si>
  <si>
    <t>Joep van Egmond</t>
  </si>
  <si>
    <t>Dicky Stok</t>
  </si>
  <si>
    <t>Henk Stok</t>
  </si>
  <si>
    <t>Marlies Spruit</t>
  </si>
  <si>
    <t>Corrie Vernooy</t>
  </si>
  <si>
    <t>Michel Terwijn</t>
  </si>
  <si>
    <t>Mirjam van den Berg</t>
  </si>
  <si>
    <t>Joke Schagen</t>
  </si>
  <si>
    <t>Kees Kuypers</t>
  </si>
  <si>
    <t>Hans van Leeuwen</t>
  </si>
  <si>
    <t>Maria Baggen</t>
  </si>
  <si>
    <t>Margriet Duin</t>
  </si>
  <si>
    <t>Annemiek de Jong</t>
  </si>
  <si>
    <t>Irma Wijntjes</t>
  </si>
  <si>
    <t>Jaap Wijntjes</t>
  </si>
  <si>
    <t>Walter Siebeling</t>
  </si>
  <si>
    <t>Anouschka Ploeger</t>
  </si>
  <si>
    <t>Jan Oostenbrink</t>
  </si>
  <si>
    <t>Lisette Pronk</t>
  </si>
  <si>
    <t>John de Vries</t>
  </si>
  <si>
    <t>Maria de Vries</t>
  </si>
  <si>
    <t>Annette van der Wiel</t>
  </si>
  <si>
    <t>Nico Bax</t>
  </si>
  <si>
    <t>Bianca Verschoor</t>
  </si>
  <si>
    <t>Wietske Verschoor</t>
  </si>
  <si>
    <t>Max Louter</t>
  </si>
  <si>
    <t>Lida van Baar</t>
  </si>
  <si>
    <t>Marcel Vledder</t>
  </si>
  <si>
    <t>Patrick Haring</t>
  </si>
  <si>
    <t>Cock Tukker</t>
  </si>
  <si>
    <t>Albert Geleijn</t>
  </si>
  <si>
    <t>Tiny Amsing</t>
  </si>
  <si>
    <t>Pim van der Vijver</t>
  </si>
  <si>
    <t>Bo Vergunst</t>
  </si>
  <si>
    <t>Gerard van Rijnsoever</t>
  </si>
  <si>
    <t>Ida Maytum</t>
  </si>
  <si>
    <t>Yvonne Siera</t>
  </si>
  <si>
    <t>Annette Meijer</t>
  </si>
  <si>
    <t>Anneke de Groot</t>
  </si>
  <si>
    <t>Jan Drent</t>
  </si>
  <si>
    <t>Alex Pietersen</t>
  </si>
  <si>
    <t>Eric Roosendaal</t>
  </si>
  <si>
    <t>Anja van der Geest</t>
  </si>
  <si>
    <t>Martin de Boer</t>
  </si>
  <si>
    <r>
      <t>Aä</t>
    </r>
    <r>
      <rPr>
        <sz val="14"/>
        <color theme="1"/>
        <rFont val="Calibri"/>
        <family val="2"/>
      </rPr>
      <t>ron Wrighting</t>
    </r>
  </si>
  <si>
    <t>Gré de Graaf</t>
  </si>
  <si>
    <t>Tom Boerman</t>
  </si>
  <si>
    <t>Gerard Koppes</t>
  </si>
  <si>
    <t>Henk Pas</t>
  </si>
  <si>
    <t>RONDE 1</t>
  </si>
  <si>
    <t>RONDE 2</t>
  </si>
  <si>
    <t>GEMIDDELD</t>
  </si>
  <si>
    <t>Henk Kruize</t>
  </si>
  <si>
    <r>
      <rPr>
        <b/>
        <sz val="20"/>
        <rFont val="Rockwell Extra Bold"/>
        <family val="1"/>
      </rPr>
      <t>H</t>
    </r>
    <r>
      <rPr>
        <b/>
        <sz val="20"/>
        <color rgb="FF00B050"/>
        <rFont val="Rockwell Extra Bold"/>
        <family val="1"/>
      </rPr>
      <t>EEMSKERK OPEN</t>
    </r>
  </si>
  <si>
    <t>2e ronde: A &amp; B combinatie, C &amp; D libre</t>
  </si>
  <si>
    <t>1e ronde Libre, 2e ronde Combinatie</t>
  </si>
  <si>
    <t>Alleen Libre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</si>
</sst>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2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34"/>
      <color rgb="FF00B05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</font>
    <font>
      <b/>
      <sz val="16"/>
      <color rgb="FF0000FF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20"/>
      <color rgb="FF00B050"/>
      <name val="Rockwell Extra Bold"/>
      <family val="1"/>
    </font>
    <font>
      <b/>
      <sz val="20"/>
      <name val="Rockwell Extra Bold"/>
      <family val="1"/>
    </font>
    <font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vertical="center"/>
    </xf>
    <xf numFmtId="0" fontId="8" fillId="7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center" vertical="center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00FF"/>
      <color rgb="FF00FF00"/>
      <color rgb="FFFFFF00"/>
      <color rgb="FFCCFFFF"/>
      <color rgb="FF66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14288</xdr:rowOff>
    </xdr:from>
    <xdr:to>
      <xdr:col>9</xdr:col>
      <xdr:colOff>736600</xdr:colOff>
      <xdr:row>1</xdr:row>
      <xdr:rowOff>361950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84725" y="14288"/>
          <a:ext cx="2124075" cy="7921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28575</xdr:colOff>
      <xdr:row>0</xdr:row>
      <xdr:rowOff>14289</xdr:rowOff>
    </xdr:from>
    <xdr:to>
      <xdr:col>3</xdr:col>
      <xdr:colOff>257175</xdr:colOff>
      <xdr:row>2</xdr:row>
      <xdr:rowOff>2381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4289"/>
          <a:ext cx="1743075" cy="8072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>
          <a:softEdge rad="12700"/>
        </a:effectLst>
      </xdr:spPr>
    </xdr:pic>
    <xdr:clientData/>
  </xdr:twoCellAnchor>
  <xdr:twoCellAnchor editAs="oneCell">
    <xdr:from>
      <xdr:col>4</xdr:col>
      <xdr:colOff>15013</xdr:colOff>
      <xdr:row>1</xdr:row>
      <xdr:rowOff>19050</xdr:rowOff>
    </xdr:from>
    <xdr:to>
      <xdr:col>5</xdr:col>
      <xdr:colOff>3174</xdr:colOff>
      <xdr:row>1</xdr:row>
      <xdr:rowOff>376238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05713" y="457200"/>
          <a:ext cx="337411" cy="357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1"/>
  <sheetViews>
    <sheetView tabSelected="1" zoomScale="75" zoomScaleNormal="75" workbookViewId="0">
      <selection activeCell="AG2" sqref="AG2"/>
    </sheetView>
  </sheetViews>
  <sheetFormatPr defaultColWidth="9" defaultRowHeight="15.6" x14ac:dyDescent="0.2"/>
  <cols>
    <col min="1" max="1" width="10.6328125" style="3" customWidth="1"/>
    <col min="2" max="3" width="4.6328125" style="3" customWidth="1"/>
    <col min="4" max="4" width="3.6328125" style="3" customWidth="1"/>
    <col min="5" max="5" width="4.6328125" style="3" customWidth="1"/>
    <col min="6" max="6" width="25.6328125" style="4" customWidth="1"/>
    <col min="7" max="8" width="8.6328125" style="3" customWidth="1"/>
    <col min="9" max="9" width="9.6328125" style="3" customWidth="1"/>
    <col min="10" max="12" width="10.6328125" style="3" customWidth="1"/>
    <col min="13" max="14" width="1.6328125" style="1" customWidth="1"/>
    <col min="15" max="15" width="3.6328125" style="1" customWidth="1"/>
    <col min="16" max="16" width="3.6328125" style="3" customWidth="1"/>
    <col min="17" max="26" width="3.6328125" style="1" customWidth="1"/>
    <col min="27" max="28" width="1.6328125" style="1" customWidth="1"/>
    <col min="29" max="29" width="4.6328125" style="1" customWidth="1"/>
    <col min="30" max="30" width="1.6328125" style="1" customWidth="1"/>
    <col min="31" max="31" width="4.6328125" style="1" customWidth="1"/>
    <col min="32" max="16384" width="9" style="1"/>
  </cols>
  <sheetData>
    <row r="1" spans="1:31" ht="35.1" customHeight="1" x14ac:dyDescent="0.2">
      <c r="A1" s="46"/>
      <c r="B1" s="46"/>
      <c r="C1" s="46"/>
      <c r="D1" s="46"/>
      <c r="E1" s="44" t="s">
        <v>74</v>
      </c>
      <c r="F1" s="45"/>
      <c r="G1" s="45"/>
      <c r="H1" s="50"/>
      <c r="I1" s="50"/>
      <c r="J1" s="50"/>
      <c r="K1" s="29"/>
      <c r="L1" s="29"/>
    </row>
    <row r="2" spans="1:31" ht="30" customHeight="1" x14ac:dyDescent="0.2">
      <c r="A2" s="46"/>
      <c r="B2" s="46"/>
      <c r="C2" s="46"/>
      <c r="D2" s="46"/>
      <c r="E2" s="14"/>
      <c r="F2" s="47" t="s">
        <v>0</v>
      </c>
      <c r="G2" s="48"/>
      <c r="H2" s="50"/>
      <c r="I2" s="50"/>
      <c r="J2" s="50"/>
      <c r="K2" s="29"/>
      <c r="L2" s="29"/>
    </row>
    <row r="3" spans="1:31" ht="35.1" customHeight="1" x14ac:dyDescent="0.2">
      <c r="A3" s="49" t="s">
        <v>75</v>
      </c>
      <c r="B3" s="49"/>
      <c r="C3" s="49"/>
      <c r="D3" s="49"/>
      <c r="E3" s="49"/>
      <c r="F3" s="49"/>
      <c r="G3" s="49"/>
      <c r="H3" s="49"/>
      <c r="I3" s="49"/>
      <c r="J3" s="49"/>
      <c r="K3" s="30"/>
      <c r="L3" s="30"/>
      <c r="N3" s="66"/>
      <c r="O3" s="66"/>
      <c r="P3" s="67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31" ht="5.0999999999999996" customHeight="1" x14ac:dyDescent="0.2">
      <c r="N4" s="66"/>
      <c r="O4" s="66"/>
      <c r="P4" s="67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31" x14ac:dyDescent="0.2">
      <c r="A5" s="2"/>
      <c r="B5" s="2"/>
      <c r="C5" s="2"/>
      <c r="D5" s="2" t="s">
        <v>5</v>
      </c>
      <c r="E5" s="15" t="s">
        <v>1</v>
      </c>
      <c r="F5" s="12" t="s">
        <v>12</v>
      </c>
      <c r="G5" s="18" t="s">
        <v>70</v>
      </c>
      <c r="H5" s="19" t="s">
        <v>71</v>
      </c>
      <c r="I5" s="10" t="s">
        <v>3</v>
      </c>
      <c r="J5" s="16" t="s">
        <v>72</v>
      </c>
      <c r="K5" s="20"/>
      <c r="L5" s="51"/>
      <c r="M5" s="52"/>
      <c r="N5" s="66"/>
      <c r="O5" s="66"/>
      <c r="P5" s="67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51"/>
      <c r="AD5" s="52"/>
      <c r="AE5" s="51"/>
    </row>
    <row r="6" spans="1:31" ht="18" x14ac:dyDescent="0.2">
      <c r="A6" s="34" t="s">
        <v>76</v>
      </c>
      <c r="B6" s="35"/>
      <c r="C6" s="36"/>
      <c r="D6" s="11" t="s">
        <v>4</v>
      </c>
      <c r="E6" s="8">
        <v>1</v>
      </c>
      <c r="F6" s="33" t="s">
        <v>60</v>
      </c>
      <c r="G6" s="17">
        <v>1459</v>
      </c>
      <c r="H6" s="17">
        <v>1374</v>
      </c>
      <c r="I6" s="9">
        <f t="shared" ref="I6:I20" si="0">G6+H6</f>
        <v>2833</v>
      </c>
      <c r="J6" s="21">
        <f t="shared" ref="J6:J20" si="1">I6/20</f>
        <v>141.65</v>
      </c>
      <c r="K6" s="31"/>
      <c r="L6" s="52"/>
      <c r="M6" s="52"/>
      <c r="N6" s="52"/>
      <c r="O6" s="53"/>
      <c r="P6" s="54"/>
      <c r="Q6" s="55"/>
      <c r="R6" s="55"/>
      <c r="S6" s="55"/>
      <c r="T6" s="55"/>
      <c r="U6" s="55"/>
      <c r="V6" s="55"/>
      <c r="W6" s="55"/>
      <c r="X6" s="55"/>
      <c r="Y6" s="55"/>
      <c r="Z6" s="55"/>
      <c r="AA6" s="52"/>
      <c r="AB6" s="52"/>
      <c r="AC6" s="56"/>
      <c r="AD6" s="52"/>
      <c r="AE6" s="56"/>
    </row>
    <row r="7" spans="1:31" ht="18" x14ac:dyDescent="0.2">
      <c r="A7" s="37"/>
      <c r="B7" s="38"/>
      <c r="C7" s="39"/>
      <c r="D7" s="11" t="s">
        <v>4</v>
      </c>
      <c r="E7" s="8">
        <f>E6+1</f>
        <v>2</v>
      </c>
      <c r="F7" s="33" t="s">
        <v>38</v>
      </c>
      <c r="G7" s="17">
        <v>1443</v>
      </c>
      <c r="H7" s="17">
        <v>1380</v>
      </c>
      <c r="I7" s="9">
        <f t="shared" si="0"/>
        <v>2823</v>
      </c>
      <c r="J7" s="21">
        <f t="shared" si="1"/>
        <v>141.15</v>
      </c>
      <c r="K7" s="31"/>
      <c r="L7" s="52"/>
      <c r="M7" s="52"/>
      <c r="N7" s="52"/>
      <c r="O7" s="57"/>
      <c r="P7" s="51"/>
      <c r="Q7" s="58"/>
      <c r="R7" s="58"/>
      <c r="S7" s="58"/>
      <c r="T7" s="58"/>
      <c r="U7" s="58"/>
      <c r="V7" s="58"/>
      <c r="W7" s="58"/>
      <c r="X7" s="58"/>
      <c r="Y7" s="58"/>
      <c r="Z7" s="58"/>
      <c r="AA7" s="52"/>
      <c r="AB7" s="52"/>
      <c r="AC7" s="56"/>
      <c r="AD7" s="52"/>
      <c r="AE7" s="56"/>
    </row>
    <row r="8" spans="1:31" ht="18" x14ac:dyDescent="0.2">
      <c r="A8" s="37"/>
      <c r="B8" s="38"/>
      <c r="C8" s="39"/>
      <c r="D8" s="11" t="s">
        <v>4</v>
      </c>
      <c r="E8" s="8">
        <f>E7+1</f>
        <v>3</v>
      </c>
      <c r="F8" s="33" t="s">
        <v>17</v>
      </c>
      <c r="G8" s="17">
        <v>1435</v>
      </c>
      <c r="H8" s="17">
        <v>1335</v>
      </c>
      <c r="I8" s="9">
        <f t="shared" si="0"/>
        <v>2770</v>
      </c>
      <c r="J8" s="21">
        <f t="shared" si="1"/>
        <v>138.5</v>
      </c>
      <c r="K8" s="31"/>
      <c r="L8" s="52"/>
      <c r="M8" s="52"/>
      <c r="N8" s="52"/>
      <c r="O8" s="56"/>
      <c r="P8" s="59"/>
      <c r="Q8" s="60"/>
      <c r="R8" s="60"/>
      <c r="S8" s="60"/>
      <c r="T8" s="60"/>
      <c r="U8" s="60"/>
      <c r="V8" s="60"/>
      <c r="W8" s="60"/>
      <c r="X8" s="60"/>
      <c r="Y8" s="60"/>
      <c r="Z8" s="60"/>
      <c r="AA8" s="52"/>
      <c r="AB8" s="52"/>
      <c r="AC8" s="56"/>
      <c r="AD8" s="52"/>
      <c r="AE8" s="56"/>
    </row>
    <row r="9" spans="1:31" ht="18" x14ac:dyDescent="0.2">
      <c r="A9" s="37"/>
      <c r="B9" s="38"/>
      <c r="C9" s="39"/>
      <c r="D9" s="11" t="s">
        <v>4</v>
      </c>
      <c r="E9" s="8">
        <f>E8+1</f>
        <v>4</v>
      </c>
      <c r="F9" s="13" t="s">
        <v>56</v>
      </c>
      <c r="G9" s="17">
        <v>1414</v>
      </c>
      <c r="H9" s="17">
        <v>1345</v>
      </c>
      <c r="I9" s="9">
        <f t="shared" si="0"/>
        <v>2759</v>
      </c>
      <c r="J9" s="21">
        <f t="shared" si="1"/>
        <v>137.94999999999999</v>
      </c>
      <c r="K9" s="31"/>
      <c r="L9" s="52"/>
      <c r="M9" s="52"/>
      <c r="N9" s="52"/>
      <c r="O9" s="61"/>
      <c r="P9" s="62"/>
      <c r="Q9" s="63"/>
      <c r="R9" s="63"/>
      <c r="S9" s="63"/>
      <c r="T9" s="63"/>
      <c r="U9" s="63"/>
      <c r="V9" s="63"/>
      <c r="W9" s="63"/>
      <c r="X9" s="63"/>
      <c r="Y9" s="63"/>
      <c r="Z9" s="63"/>
      <c r="AA9" s="52"/>
      <c r="AB9" s="52"/>
      <c r="AC9" s="56"/>
      <c r="AD9" s="52"/>
      <c r="AE9" s="56"/>
    </row>
    <row r="10" spans="1:31" ht="18" x14ac:dyDescent="0.2">
      <c r="A10" s="37"/>
      <c r="B10" s="38"/>
      <c r="C10" s="39"/>
      <c r="D10" s="11" t="s">
        <v>4</v>
      </c>
      <c r="E10" s="8">
        <f>E9+1</f>
        <v>5</v>
      </c>
      <c r="F10" s="13" t="s">
        <v>49</v>
      </c>
      <c r="G10" s="17">
        <v>1450</v>
      </c>
      <c r="H10" s="17">
        <v>1286</v>
      </c>
      <c r="I10" s="9">
        <f t="shared" si="0"/>
        <v>2736</v>
      </c>
      <c r="J10" s="21">
        <f t="shared" si="1"/>
        <v>136.80000000000001</v>
      </c>
      <c r="K10" s="31"/>
      <c r="L10" s="52"/>
      <c r="M10" s="52"/>
      <c r="N10" s="52"/>
      <c r="O10" s="52"/>
      <c r="P10" s="58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6"/>
      <c r="AD10" s="52"/>
      <c r="AE10" s="56"/>
    </row>
    <row r="11" spans="1:31" ht="18" x14ac:dyDescent="0.2">
      <c r="A11" s="37"/>
      <c r="B11" s="38"/>
      <c r="C11" s="39"/>
      <c r="D11" s="11" t="s">
        <v>4</v>
      </c>
      <c r="E11" s="8">
        <f t="shared" ref="E11:E17" si="2">E10+1</f>
        <v>6</v>
      </c>
      <c r="F11" s="13" t="s">
        <v>51</v>
      </c>
      <c r="G11" s="17">
        <v>1425</v>
      </c>
      <c r="H11" s="17">
        <v>1291</v>
      </c>
      <c r="I11" s="9">
        <f t="shared" si="0"/>
        <v>2716</v>
      </c>
      <c r="J11" s="21">
        <f t="shared" si="1"/>
        <v>135.80000000000001</v>
      </c>
      <c r="K11" s="31"/>
      <c r="L11" s="52"/>
      <c r="M11" s="52"/>
      <c r="N11" s="52"/>
      <c r="O11" s="53"/>
      <c r="P11" s="64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6"/>
      <c r="AD11" s="52"/>
      <c r="AE11" s="56"/>
    </row>
    <row r="12" spans="1:31" ht="18" x14ac:dyDescent="0.2">
      <c r="A12" s="37"/>
      <c r="B12" s="38"/>
      <c r="C12" s="39"/>
      <c r="D12" s="11" t="s">
        <v>4</v>
      </c>
      <c r="E12" s="8">
        <f t="shared" si="2"/>
        <v>7</v>
      </c>
      <c r="F12" s="13" t="s">
        <v>64</v>
      </c>
      <c r="G12" s="17">
        <v>1400</v>
      </c>
      <c r="H12" s="17">
        <v>1294</v>
      </c>
      <c r="I12" s="9">
        <f t="shared" si="0"/>
        <v>2694</v>
      </c>
      <c r="J12" s="21">
        <f t="shared" si="1"/>
        <v>134.69999999999999</v>
      </c>
      <c r="K12" s="31"/>
      <c r="L12" s="52"/>
      <c r="M12" s="52"/>
      <c r="N12" s="52"/>
      <c r="O12" s="53"/>
      <c r="P12" s="64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6"/>
      <c r="AD12" s="52"/>
      <c r="AE12" s="56"/>
    </row>
    <row r="13" spans="1:31" ht="18" x14ac:dyDescent="0.2">
      <c r="A13" s="37"/>
      <c r="B13" s="38"/>
      <c r="C13" s="39"/>
      <c r="D13" s="11" t="s">
        <v>4</v>
      </c>
      <c r="E13" s="8">
        <f t="shared" si="2"/>
        <v>8</v>
      </c>
      <c r="F13" s="13" t="s">
        <v>52</v>
      </c>
      <c r="G13" s="17">
        <v>1392</v>
      </c>
      <c r="H13" s="17">
        <v>1300</v>
      </c>
      <c r="I13" s="9">
        <f t="shared" si="0"/>
        <v>2692</v>
      </c>
      <c r="J13" s="21">
        <f t="shared" si="1"/>
        <v>134.6</v>
      </c>
      <c r="K13" s="31"/>
      <c r="L13" s="52"/>
      <c r="M13" s="52"/>
      <c r="N13" s="52"/>
      <c r="O13" s="53"/>
      <c r="P13" s="64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6"/>
      <c r="AD13" s="52"/>
      <c r="AE13" s="56"/>
    </row>
    <row r="14" spans="1:31" ht="18" x14ac:dyDescent="0.2">
      <c r="A14" s="37"/>
      <c r="B14" s="38"/>
      <c r="C14" s="39"/>
      <c r="D14" s="11" t="s">
        <v>4</v>
      </c>
      <c r="E14" s="8">
        <f t="shared" si="2"/>
        <v>9</v>
      </c>
      <c r="F14" s="13" t="s">
        <v>50</v>
      </c>
      <c r="G14" s="17">
        <v>1408</v>
      </c>
      <c r="H14" s="17">
        <v>1278</v>
      </c>
      <c r="I14" s="9">
        <f t="shared" si="0"/>
        <v>2686</v>
      </c>
      <c r="J14" s="21">
        <f t="shared" si="1"/>
        <v>134.30000000000001</v>
      </c>
      <c r="K14" s="31"/>
      <c r="L14" s="52"/>
      <c r="M14" s="52"/>
      <c r="N14" s="52"/>
      <c r="O14" s="53"/>
      <c r="P14" s="64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6"/>
      <c r="AD14" s="52"/>
      <c r="AE14" s="56"/>
    </row>
    <row r="15" spans="1:31" ht="18" x14ac:dyDescent="0.2">
      <c r="A15" s="37"/>
      <c r="B15" s="38"/>
      <c r="C15" s="39"/>
      <c r="D15" s="11" t="s">
        <v>4</v>
      </c>
      <c r="E15" s="8">
        <f t="shared" si="2"/>
        <v>10</v>
      </c>
      <c r="F15" s="13" t="s">
        <v>73</v>
      </c>
      <c r="G15" s="17">
        <v>1388</v>
      </c>
      <c r="H15" s="17">
        <v>1293</v>
      </c>
      <c r="I15" s="9">
        <f t="shared" si="0"/>
        <v>2681</v>
      </c>
      <c r="J15" s="21">
        <f t="shared" si="1"/>
        <v>134.05000000000001</v>
      </c>
      <c r="K15" s="31"/>
      <c r="L15" s="52"/>
      <c r="M15" s="52"/>
      <c r="N15" s="52"/>
      <c r="O15" s="53"/>
      <c r="P15" s="64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6"/>
      <c r="AD15" s="52"/>
      <c r="AE15" s="56"/>
    </row>
    <row r="16" spans="1:31" ht="18" x14ac:dyDescent="0.2">
      <c r="A16" s="37"/>
      <c r="B16" s="38"/>
      <c r="C16" s="39"/>
      <c r="D16" s="11" t="s">
        <v>4</v>
      </c>
      <c r="E16" s="8">
        <f t="shared" si="2"/>
        <v>11</v>
      </c>
      <c r="F16" s="13" t="s">
        <v>61</v>
      </c>
      <c r="G16" s="17">
        <v>1395</v>
      </c>
      <c r="H16" s="17">
        <v>1280</v>
      </c>
      <c r="I16" s="9">
        <f t="shared" si="0"/>
        <v>2675</v>
      </c>
      <c r="J16" s="21">
        <f t="shared" si="1"/>
        <v>133.75</v>
      </c>
      <c r="K16" s="31"/>
      <c r="L16" s="52"/>
      <c r="M16" s="52"/>
      <c r="N16" s="52"/>
      <c r="O16" s="53"/>
      <c r="P16" s="64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65"/>
      <c r="AD16" s="52"/>
      <c r="AE16" s="56"/>
    </row>
    <row r="17" spans="1:31" ht="18" x14ac:dyDescent="0.2">
      <c r="A17" s="37"/>
      <c r="B17" s="38"/>
      <c r="C17" s="39"/>
      <c r="D17" s="11" t="s">
        <v>4</v>
      </c>
      <c r="E17" s="8">
        <f t="shared" si="2"/>
        <v>12</v>
      </c>
      <c r="F17" s="13" t="s">
        <v>65</v>
      </c>
      <c r="G17" s="17">
        <v>1387</v>
      </c>
      <c r="H17" s="17">
        <v>1280</v>
      </c>
      <c r="I17" s="9">
        <f t="shared" si="0"/>
        <v>2667</v>
      </c>
      <c r="J17" s="21">
        <f t="shared" si="1"/>
        <v>133.35</v>
      </c>
      <c r="K17" s="31"/>
      <c r="L17" s="52"/>
      <c r="M17" s="52"/>
      <c r="N17" s="52"/>
      <c r="O17" s="53"/>
      <c r="P17" s="64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65"/>
      <c r="AD17" s="52"/>
      <c r="AE17" s="56"/>
    </row>
    <row r="18" spans="1:31" ht="18" x14ac:dyDescent="0.2">
      <c r="A18" s="37"/>
      <c r="B18" s="38"/>
      <c r="C18" s="39"/>
      <c r="D18" s="11" t="s">
        <v>4</v>
      </c>
      <c r="E18" s="8">
        <f t="shared" ref="E18:E20" si="3">E17+1</f>
        <v>13</v>
      </c>
      <c r="F18" s="13" t="s">
        <v>29</v>
      </c>
      <c r="G18" s="17">
        <v>1416</v>
      </c>
      <c r="H18" s="17">
        <v>1250</v>
      </c>
      <c r="I18" s="9">
        <f t="shared" si="0"/>
        <v>2666</v>
      </c>
      <c r="J18" s="21">
        <f t="shared" si="1"/>
        <v>133.30000000000001</v>
      </c>
      <c r="K18" s="31"/>
      <c r="L18" s="52"/>
      <c r="M18" s="52"/>
      <c r="N18" s="52"/>
      <c r="O18" s="53"/>
      <c r="P18" s="64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6"/>
    </row>
    <row r="19" spans="1:31" ht="18" x14ac:dyDescent="0.2">
      <c r="A19" s="37"/>
      <c r="B19" s="38"/>
      <c r="C19" s="39"/>
      <c r="D19" s="11" t="s">
        <v>4</v>
      </c>
      <c r="E19" s="8">
        <f t="shared" si="3"/>
        <v>14</v>
      </c>
      <c r="F19" s="13" t="s">
        <v>40</v>
      </c>
      <c r="G19" s="17">
        <v>1392</v>
      </c>
      <c r="H19" s="17">
        <v>1261</v>
      </c>
      <c r="I19" s="9">
        <f t="shared" si="0"/>
        <v>2653</v>
      </c>
      <c r="J19" s="21">
        <f t="shared" si="1"/>
        <v>132.65</v>
      </c>
      <c r="K19" s="31"/>
      <c r="L19" s="52"/>
      <c r="M19" s="52"/>
      <c r="N19" s="52"/>
      <c r="O19" s="53"/>
      <c r="P19" s="64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6"/>
    </row>
    <row r="20" spans="1:31" ht="18" x14ac:dyDescent="0.2">
      <c r="A20" s="40"/>
      <c r="B20" s="41"/>
      <c r="C20" s="42"/>
      <c r="D20" s="11" t="s">
        <v>4</v>
      </c>
      <c r="E20" s="8">
        <f t="shared" si="3"/>
        <v>15</v>
      </c>
      <c r="F20" s="13" t="s">
        <v>30</v>
      </c>
      <c r="G20" s="17">
        <v>1398</v>
      </c>
      <c r="H20" s="17">
        <v>1251</v>
      </c>
      <c r="I20" s="9">
        <f t="shared" si="0"/>
        <v>2649</v>
      </c>
      <c r="J20" s="21">
        <f t="shared" si="1"/>
        <v>132.44999999999999</v>
      </c>
      <c r="K20" s="31"/>
      <c r="L20" s="52"/>
      <c r="M20" s="52"/>
      <c r="N20" s="52"/>
      <c r="O20" s="53"/>
      <c r="P20" s="64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6"/>
    </row>
    <row r="21" spans="1:31" ht="18" x14ac:dyDescent="0.2">
      <c r="A21" s="24"/>
      <c r="B21" s="24"/>
      <c r="C21" s="25"/>
      <c r="D21" s="26"/>
      <c r="E21" s="27"/>
      <c r="F21" s="28"/>
      <c r="G21" s="25"/>
      <c r="H21" s="25"/>
      <c r="I21" s="26"/>
      <c r="J21" s="26"/>
      <c r="K21" s="32"/>
      <c r="L21" s="56"/>
      <c r="M21" s="52"/>
      <c r="N21" s="52"/>
      <c r="O21" s="57"/>
      <c r="P21" s="64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</row>
    <row r="22" spans="1:31" ht="18" x14ac:dyDescent="0.2">
      <c r="A22" s="2" t="s">
        <v>11</v>
      </c>
      <c r="B22" s="2" t="s">
        <v>9</v>
      </c>
      <c r="C22" s="2" t="s">
        <v>10</v>
      </c>
      <c r="D22" s="2" t="s">
        <v>5</v>
      </c>
      <c r="E22" s="15" t="s">
        <v>1</v>
      </c>
      <c r="F22" s="12" t="s">
        <v>12</v>
      </c>
      <c r="G22" s="18" t="s">
        <v>70</v>
      </c>
      <c r="H22" s="19" t="s">
        <v>71</v>
      </c>
      <c r="I22" s="10" t="s">
        <v>3</v>
      </c>
      <c r="J22" s="16" t="s">
        <v>72</v>
      </c>
      <c r="K22" s="20"/>
      <c r="L22" s="51"/>
      <c r="M22" s="52"/>
      <c r="N22" s="52"/>
      <c r="O22" s="57"/>
      <c r="P22" s="64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</row>
    <row r="23" spans="1:31" ht="18" x14ac:dyDescent="0.2">
      <c r="A23" s="34" t="s">
        <v>76</v>
      </c>
      <c r="B23" s="35"/>
      <c r="C23" s="36"/>
      <c r="D23" s="6" t="s">
        <v>6</v>
      </c>
      <c r="E23" s="8">
        <v>1</v>
      </c>
      <c r="F23" s="33" t="s">
        <v>68</v>
      </c>
      <c r="G23" s="17">
        <v>1364</v>
      </c>
      <c r="H23" s="17">
        <v>1291</v>
      </c>
      <c r="I23" s="9">
        <f t="shared" ref="I23:I37" si="4">G23+H23</f>
        <v>2655</v>
      </c>
      <c r="J23" s="21">
        <f t="shared" ref="J23:J37" si="5">I23/20</f>
        <v>132.75</v>
      </c>
      <c r="K23" s="31"/>
      <c r="L23" s="52"/>
      <c r="M23" s="52"/>
      <c r="N23" s="52"/>
      <c r="O23" s="52"/>
      <c r="P23" s="64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</row>
    <row r="24" spans="1:31" ht="18" x14ac:dyDescent="0.2">
      <c r="A24" s="37"/>
      <c r="B24" s="38"/>
      <c r="C24" s="39"/>
      <c r="D24" s="6" t="s">
        <v>6</v>
      </c>
      <c r="E24" s="8">
        <f>E23+1</f>
        <v>2</v>
      </c>
      <c r="F24" s="33" t="s">
        <v>62</v>
      </c>
      <c r="G24" s="17">
        <v>1386</v>
      </c>
      <c r="H24" s="17">
        <v>1264</v>
      </c>
      <c r="I24" s="9">
        <f t="shared" si="4"/>
        <v>2650</v>
      </c>
      <c r="J24" s="21">
        <f t="shared" si="5"/>
        <v>132.5</v>
      </c>
      <c r="K24" s="31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</row>
    <row r="25" spans="1:31" ht="18" x14ac:dyDescent="0.2">
      <c r="A25" s="37"/>
      <c r="B25" s="38"/>
      <c r="C25" s="39"/>
      <c r="D25" s="6" t="s">
        <v>6</v>
      </c>
      <c r="E25" s="8">
        <f>E24+1</f>
        <v>3</v>
      </c>
      <c r="F25" s="33" t="s">
        <v>58</v>
      </c>
      <c r="G25" s="17">
        <v>1370</v>
      </c>
      <c r="H25" s="17">
        <v>1274</v>
      </c>
      <c r="I25" s="9">
        <f t="shared" si="4"/>
        <v>2644</v>
      </c>
      <c r="J25" s="21">
        <f t="shared" si="5"/>
        <v>132.19999999999999</v>
      </c>
      <c r="K25" s="31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</row>
    <row r="26" spans="1:31" ht="18" x14ac:dyDescent="0.2">
      <c r="A26" s="37"/>
      <c r="B26" s="38"/>
      <c r="C26" s="39"/>
      <c r="D26" s="6" t="s">
        <v>6</v>
      </c>
      <c r="E26" s="8">
        <f>E25+1</f>
        <v>4</v>
      </c>
      <c r="F26" s="13" t="s">
        <v>26</v>
      </c>
      <c r="G26" s="17">
        <v>1376</v>
      </c>
      <c r="H26" s="17">
        <v>1262</v>
      </c>
      <c r="I26" s="9">
        <f t="shared" si="4"/>
        <v>2638</v>
      </c>
      <c r="J26" s="21">
        <f t="shared" si="5"/>
        <v>131.9</v>
      </c>
      <c r="K26" s="31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</row>
    <row r="27" spans="1:31" ht="18" x14ac:dyDescent="0.2">
      <c r="A27" s="37"/>
      <c r="B27" s="38"/>
      <c r="C27" s="39"/>
      <c r="D27" s="6" t="s">
        <v>6</v>
      </c>
      <c r="E27" s="8">
        <f>E26+1</f>
        <v>5</v>
      </c>
      <c r="F27" s="13" t="s">
        <v>21</v>
      </c>
      <c r="G27" s="17">
        <v>1327</v>
      </c>
      <c r="H27" s="17">
        <v>1301</v>
      </c>
      <c r="I27" s="9">
        <f t="shared" si="4"/>
        <v>2628</v>
      </c>
      <c r="J27" s="21">
        <f t="shared" si="5"/>
        <v>131.4</v>
      </c>
      <c r="K27" s="31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</row>
    <row r="28" spans="1:31" ht="18" x14ac:dyDescent="0.2">
      <c r="A28" s="37"/>
      <c r="B28" s="38"/>
      <c r="C28" s="39"/>
      <c r="D28" s="6" t="s">
        <v>6</v>
      </c>
      <c r="E28" s="8">
        <f t="shared" ref="E28:E37" si="6">E27+1</f>
        <v>6</v>
      </c>
      <c r="F28" s="13" t="s">
        <v>39</v>
      </c>
      <c r="G28" s="17">
        <v>1354</v>
      </c>
      <c r="H28" s="17">
        <v>1259</v>
      </c>
      <c r="I28" s="9">
        <f t="shared" si="4"/>
        <v>2613</v>
      </c>
      <c r="J28" s="21">
        <f t="shared" si="5"/>
        <v>130.65</v>
      </c>
      <c r="K28" s="31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</row>
    <row r="29" spans="1:31" ht="18" x14ac:dyDescent="0.2">
      <c r="A29" s="37"/>
      <c r="B29" s="38"/>
      <c r="C29" s="39"/>
      <c r="D29" s="6" t="s">
        <v>6</v>
      </c>
      <c r="E29" s="8">
        <f t="shared" si="6"/>
        <v>7</v>
      </c>
      <c r="F29" s="13" t="s">
        <v>28</v>
      </c>
      <c r="G29" s="17">
        <v>1385</v>
      </c>
      <c r="H29" s="17">
        <v>1215</v>
      </c>
      <c r="I29" s="9">
        <f t="shared" si="4"/>
        <v>2600</v>
      </c>
      <c r="J29" s="21">
        <f t="shared" si="5"/>
        <v>130</v>
      </c>
      <c r="K29" s="31"/>
      <c r="L29" s="52"/>
      <c r="M29" s="52"/>
      <c r="N29" s="52"/>
      <c r="O29" s="57"/>
      <c r="P29" s="64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</row>
    <row r="30" spans="1:31" ht="18" x14ac:dyDescent="0.2">
      <c r="A30" s="37"/>
      <c r="B30" s="38"/>
      <c r="C30" s="39"/>
      <c r="D30" s="6" t="s">
        <v>6</v>
      </c>
      <c r="E30" s="8">
        <f t="shared" si="6"/>
        <v>8</v>
      </c>
      <c r="F30" s="13" t="s">
        <v>14</v>
      </c>
      <c r="G30" s="17">
        <v>1311</v>
      </c>
      <c r="H30" s="17">
        <v>1264</v>
      </c>
      <c r="I30" s="9">
        <f t="shared" si="4"/>
        <v>2575</v>
      </c>
      <c r="J30" s="21">
        <f t="shared" si="5"/>
        <v>128.75</v>
      </c>
      <c r="K30" s="31"/>
      <c r="L30" s="52"/>
      <c r="M30" s="52"/>
      <c r="N30" s="52"/>
      <c r="O30" s="52"/>
      <c r="P30" s="58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</row>
    <row r="31" spans="1:31" ht="18" x14ac:dyDescent="0.2">
      <c r="A31" s="37"/>
      <c r="B31" s="38"/>
      <c r="C31" s="39"/>
      <c r="D31" s="6" t="s">
        <v>6</v>
      </c>
      <c r="E31" s="8">
        <f t="shared" si="6"/>
        <v>9</v>
      </c>
      <c r="F31" s="13" t="s">
        <v>36</v>
      </c>
      <c r="G31" s="17">
        <v>1319</v>
      </c>
      <c r="H31" s="17">
        <v>1245</v>
      </c>
      <c r="I31" s="9">
        <f t="shared" si="4"/>
        <v>2564</v>
      </c>
      <c r="J31" s="21">
        <f t="shared" si="5"/>
        <v>128.19999999999999</v>
      </c>
      <c r="K31" s="31"/>
      <c r="L31" s="52"/>
      <c r="M31" s="52"/>
      <c r="N31" s="52"/>
      <c r="O31" s="52"/>
      <c r="P31" s="58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</row>
    <row r="32" spans="1:31" ht="18" x14ac:dyDescent="0.2">
      <c r="A32" s="37"/>
      <c r="B32" s="38"/>
      <c r="C32" s="39"/>
      <c r="D32" s="6" t="s">
        <v>6</v>
      </c>
      <c r="E32" s="8">
        <f t="shared" si="6"/>
        <v>10</v>
      </c>
      <c r="F32" s="13" t="s">
        <v>69</v>
      </c>
      <c r="G32" s="17">
        <v>1336</v>
      </c>
      <c r="H32" s="17">
        <v>1200</v>
      </c>
      <c r="I32" s="9">
        <f t="shared" si="4"/>
        <v>2536</v>
      </c>
      <c r="J32" s="21">
        <f t="shared" si="5"/>
        <v>126.8</v>
      </c>
      <c r="K32" s="31"/>
      <c r="L32" s="52"/>
      <c r="M32" s="52"/>
      <c r="N32" s="52"/>
      <c r="O32" s="52"/>
      <c r="P32" s="58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</row>
    <row r="33" spans="1:31" ht="18" x14ac:dyDescent="0.2">
      <c r="A33" s="37"/>
      <c r="B33" s="38"/>
      <c r="C33" s="39"/>
      <c r="D33" s="6" t="s">
        <v>6</v>
      </c>
      <c r="E33" s="8">
        <f t="shared" si="6"/>
        <v>11</v>
      </c>
      <c r="F33" s="13" t="s">
        <v>15</v>
      </c>
      <c r="G33" s="17">
        <v>1351</v>
      </c>
      <c r="H33" s="17">
        <v>1183</v>
      </c>
      <c r="I33" s="9">
        <f t="shared" si="4"/>
        <v>2534</v>
      </c>
      <c r="J33" s="21">
        <f t="shared" si="5"/>
        <v>126.7</v>
      </c>
      <c r="K33" s="31"/>
      <c r="L33" s="52"/>
      <c r="M33" s="52"/>
      <c r="N33" s="52"/>
      <c r="O33" s="52"/>
      <c r="P33" s="58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</row>
    <row r="34" spans="1:31" ht="18" x14ac:dyDescent="0.2">
      <c r="A34" s="37"/>
      <c r="B34" s="38"/>
      <c r="C34" s="39"/>
      <c r="D34" s="6" t="s">
        <v>6</v>
      </c>
      <c r="E34" s="8">
        <f t="shared" si="6"/>
        <v>12</v>
      </c>
      <c r="F34" s="13" t="s">
        <v>13</v>
      </c>
      <c r="G34" s="17">
        <v>1304</v>
      </c>
      <c r="H34" s="17">
        <v>1228</v>
      </c>
      <c r="I34" s="9">
        <f t="shared" si="4"/>
        <v>2532</v>
      </c>
      <c r="J34" s="21">
        <f t="shared" si="5"/>
        <v>126.6</v>
      </c>
      <c r="K34" s="31"/>
      <c r="L34" s="52"/>
      <c r="M34" s="52"/>
      <c r="N34" s="52"/>
      <c r="O34" s="52"/>
      <c r="P34" s="58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</row>
    <row r="35" spans="1:31" ht="18" x14ac:dyDescent="0.2">
      <c r="A35" s="37"/>
      <c r="B35" s="38"/>
      <c r="C35" s="39"/>
      <c r="D35" s="6" t="s">
        <v>6</v>
      </c>
      <c r="E35" s="8">
        <f t="shared" si="6"/>
        <v>13</v>
      </c>
      <c r="F35" s="13" t="s">
        <v>2</v>
      </c>
      <c r="G35" s="17">
        <v>1303</v>
      </c>
      <c r="H35" s="17">
        <v>1207</v>
      </c>
      <c r="I35" s="9">
        <f t="shared" si="4"/>
        <v>2510</v>
      </c>
      <c r="J35" s="21">
        <f t="shared" si="5"/>
        <v>125.5</v>
      </c>
      <c r="K35" s="31"/>
      <c r="L35" s="52"/>
      <c r="M35" s="52"/>
      <c r="N35" s="52"/>
      <c r="O35" s="52"/>
      <c r="P35" s="58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</row>
    <row r="36" spans="1:31" ht="18" x14ac:dyDescent="0.2">
      <c r="A36" s="37"/>
      <c r="B36" s="38"/>
      <c r="C36" s="39"/>
      <c r="D36" s="6" t="s">
        <v>6</v>
      </c>
      <c r="E36" s="8">
        <f t="shared" si="6"/>
        <v>14</v>
      </c>
      <c r="F36" s="13" t="s">
        <v>23</v>
      </c>
      <c r="G36" s="17">
        <v>1329</v>
      </c>
      <c r="H36" s="17">
        <v>1174</v>
      </c>
      <c r="I36" s="9">
        <f t="shared" si="4"/>
        <v>2503</v>
      </c>
      <c r="J36" s="21">
        <f t="shared" si="5"/>
        <v>125.15</v>
      </c>
      <c r="K36" s="31"/>
      <c r="L36" s="52"/>
      <c r="M36" s="52"/>
      <c r="N36" s="52"/>
      <c r="O36" s="52"/>
      <c r="P36" s="58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</row>
    <row r="37" spans="1:31" ht="18" x14ac:dyDescent="0.2">
      <c r="A37" s="40"/>
      <c r="B37" s="41"/>
      <c r="C37" s="42"/>
      <c r="D37" s="6" t="s">
        <v>6</v>
      </c>
      <c r="E37" s="8">
        <f t="shared" si="6"/>
        <v>15</v>
      </c>
      <c r="F37" s="5" t="s">
        <v>20</v>
      </c>
      <c r="G37" s="6">
        <v>1302</v>
      </c>
      <c r="H37" s="6">
        <v>1150</v>
      </c>
      <c r="I37" s="9">
        <f t="shared" si="4"/>
        <v>2452</v>
      </c>
      <c r="J37" s="21">
        <f t="shared" si="5"/>
        <v>122.6</v>
      </c>
      <c r="K37" s="31"/>
      <c r="L37" s="52"/>
      <c r="M37" s="52"/>
      <c r="N37" s="52"/>
      <c r="O37" s="52"/>
      <c r="P37" s="58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</row>
    <row r="38" spans="1:31" ht="18" x14ac:dyDescent="0.2">
      <c r="A38" s="24"/>
      <c r="B38" s="24"/>
      <c r="C38" s="25"/>
      <c r="D38" s="26"/>
      <c r="E38" s="27"/>
      <c r="F38" s="28"/>
      <c r="G38" s="25"/>
      <c r="H38" s="25"/>
      <c r="I38" s="26"/>
      <c r="J38" s="26"/>
      <c r="K38" s="32"/>
      <c r="L38" s="56"/>
      <c r="M38" s="52"/>
      <c r="N38" s="52"/>
      <c r="O38" s="52"/>
      <c r="P38" s="58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</row>
    <row r="39" spans="1:31" x14ac:dyDescent="0.2">
      <c r="A39" s="2" t="s">
        <v>11</v>
      </c>
      <c r="B39" s="2" t="s">
        <v>9</v>
      </c>
      <c r="C39" s="2" t="s">
        <v>10</v>
      </c>
      <c r="D39" s="2" t="s">
        <v>5</v>
      </c>
      <c r="E39" s="15" t="s">
        <v>1</v>
      </c>
      <c r="F39" s="12" t="s">
        <v>12</v>
      </c>
      <c r="G39" s="18" t="s">
        <v>70</v>
      </c>
      <c r="H39" s="19" t="s">
        <v>71</v>
      </c>
      <c r="I39" s="10" t="s">
        <v>3</v>
      </c>
      <c r="J39" s="16" t="s">
        <v>72</v>
      </c>
      <c r="K39" s="20"/>
      <c r="L39" s="51"/>
      <c r="M39" s="52"/>
      <c r="N39" s="52"/>
      <c r="O39" s="52"/>
      <c r="P39" s="58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</row>
    <row r="40" spans="1:31" ht="18" x14ac:dyDescent="0.2">
      <c r="A40" s="34" t="s">
        <v>77</v>
      </c>
      <c r="B40" s="35"/>
      <c r="C40" s="36"/>
      <c r="D40" s="7" t="s">
        <v>7</v>
      </c>
      <c r="E40" s="8">
        <v>1</v>
      </c>
      <c r="F40" s="33" t="s">
        <v>48</v>
      </c>
      <c r="G40" s="17">
        <v>1298</v>
      </c>
      <c r="H40" s="17">
        <v>1424</v>
      </c>
      <c r="I40" s="9">
        <f t="shared" ref="I40:I54" si="7">G40+H40</f>
        <v>2722</v>
      </c>
      <c r="J40" s="21">
        <f t="shared" ref="J40:J54" si="8">I40/20</f>
        <v>136.1</v>
      </c>
      <c r="K40" s="31"/>
      <c r="L40" s="52"/>
      <c r="M40" s="52"/>
      <c r="N40" s="52"/>
      <c r="O40" s="52"/>
      <c r="P40" s="58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</row>
    <row r="41" spans="1:31" ht="18" x14ac:dyDescent="0.2">
      <c r="A41" s="37"/>
      <c r="B41" s="38"/>
      <c r="C41" s="39"/>
      <c r="D41" s="7" t="s">
        <v>7</v>
      </c>
      <c r="E41" s="8">
        <f>E40+1</f>
        <v>2</v>
      </c>
      <c r="F41" s="33" t="s">
        <v>53</v>
      </c>
      <c r="G41" s="17">
        <v>1301</v>
      </c>
      <c r="H41" s="17">
        <v>1374</v>
      </c>
      <c r="I41" s="9">
        <f t="shared" si="7"/>
        <v>2675</v>
      </c>
      <c r="J41" s="21">
        <f t="shared" si="8"/>
        <v>133.75</v>
      </c>
      <c r="K41" s="31"/>
      <c r="L41" s="52"/>
      <c r="M41" s="52"/>
      <c r="N41" s="52"/>
      <c r="O41" s="52"/>
      <c r="P41" s="58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</row>
    <row r="42" spans="1:31" ht="18" x14ac:dyDescent="0.2">
      <c r="A42" s="37"/>
      <c r="B42" s="38"/>
      <c r="C42" s="39"/>
      <c r="D42" s="7" t="s">
        <v>7</v>
      </c>
      <c r="E42" s="8">
        <f>E41+1</f>
        <v>3</v>
      </c>
      <c r="F42" s="33" t="s">
        <v>27</v>
      </c>
      <c r="G42" s="17">
        <v>1301</v>
      </c>
      <c r="H42" s="17">
        <v>1345</v>
      </c>
      <c r="I42" s="9">
        <f t="shared" si="7"/>
        <v>2646</v>
      </c>
      <c r="J42" s="21">
        <f t="shared" si="8"/>
        <v>132.30000000000001</v>
      </c>
      <c r="K42" s="31"/>
      <c r="L42" s="52"/>
      <c r="M42" s="52"/>
      <c r="N42" s="52"/>
      <c r="O42" s="52"/>
      <c r="P42" s="58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</row>
    <row r="43" spans="1:31" ht="18" x14ac:dyDescent="0.2">
      <c r="A43" s="37"/>
      <c r="B43" s="38"/>
      <c r="C43" s="39"/>
      <c r="D43" s="7" t="s">
        <v>7</v>
      </c>
      <c r="E43" s="8">
        <f>E42+1</f>
        <v>4</v>
      </c>
      <c r="F43" s="13" t="s">
        <v>67</v>
      </c>
      <c r="G43" s="17">
        <v>1293</v>
      </c>
      <c r="H43" s="17">
        <v>1287</v>
      </c>
      <c r="I43" s="9">
        <f t="shared" si="7"/>
        <v>2580</v>
      </c>
      <c r="J43" s="21">
        <f t="shared" si="8"/>
        <v>129</v>
      </c>
      <c r="K43" s="31"/>
      <c r="L43" s="52"/>
      <c r="M43" s="52"/>
      <c r="N43" s="52"/>
      <c r="O43" s="52"/>
      <c r="P43" s="58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</row>
    <row r="44" spans="1:31" ht="18" x14ac:dyDescent="0.2">
      <c r="A44" s="37"/>
      <c r="B44" s="38"/>
      <c r="C44" s="39"/>
      <c r="D44" s="7" t="s">
        <v>7</v>
      </c>
      <c r="E44" s="8">
        <f>E43+1</f>
        <v>5</v>
      </c>
      <c r="F44" s="13" t="s">
        <v>54</v>
      </c>
      <c r="G44" s="17">
        <v>1287</v>
      </c>
      <c r="H44" s="17">
        <v>1286</v>
      </c>
      <c r="I44" s="9">
        <f t="shared" si="7"/>
        <v>2573</v>
      </c>
      <c r="J44" s="21">
        <f t="shared" si="8"/>
        <v>128.65</v>
      </c>
      <c r="K44" s="31"/>
      <c r="L44" s="52"/>
      <c r="M44" s="52"/>
      <c r="N44" s="52"/>
      <c r="O44" s="52"/>
      <c r="P44" s="58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</row>
    <row r="45" spans="1:31" ht="18" x14ac:dyDescent="0.2">
      <c r="A45" s="37"/>
      <c r="B45" s="38"/>
      <c r="C45" s="39"/>
      <c r="D45" s="7" t="s">
        <v>7</v>
      </c>
      <c r="E45" s="8">
        <f t="shared" ref="E45:E54" si="9">E44+1</f>
        <v>6</v>
      </c>
      <c r="F45" s="13" t="s">
        <v>43</v>
      </c>
      <c r="G45" s="17">
        <v>1272</v>
      </c>
      <c r="H45" s="17">
        <v>1294</v>
      </c>
      <c r="I45" s="9">
        <f t="shared" si="7"/>
        <v>2566</v>
      </c>
      <c r="J45" s="21">
        <f t="shared" si="8"/>
        <v>128.30000000000001</v>
      </c>
      <c r="K45" s="31"/>
      <c r="L45" s="52"/>
      <c r="M45" s="52"/>
      <c r="N45" s="52"/>
      <c r="O45" s="52"/>
      <c r="P45" s="58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</row>
    <row r="46" spans="1:31" ht="18" x14ac:dyDescent="0.2">
      <c r="A46" s="37"/>
      <c r="B46" s="38"/>
      <c r="C46" s="39"/>
      <c r="D46" s="7" t="s">
        <v>7</v>
      </c>
      <c r="E46" s="8">
        <f t="shared" si="9"/>
        <v>7</v>
      </c>
      <c r="F46" s="13" t="s">
        <v>41</v>
      </c>
      <c r="G46" s="17">
        <v>1257</v>
      </c>
      <c r="H46" s="17">
        <v>1285</v>
      </c>
      <c r="I46" s="9">
        <f t="shared" si="7"/>
        <v>2542</v>
      </c>
      <c r="J46" s="21">
        <f t="shared" si="8"/>
        <v>127.1</v>
      </c>
      <c r="K46" s="31"/>
      <c r="L46" s="52"/>
      <c r="M46" s="52"/>
      <c r="N46" s="52"/>
      <c r="O46" s="52"/>
      <c r="P46" s="58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</row>
    <row r="47" spans="1:31" ht="18" x14ac:dyDescent="0.2">
      <c r="A47" s="37"/>
      <c r="B47" s="38"/>
      <c r="C47" s="39"/>
      <c r="D47" s="7" t="s">
        <v>7</v>
      </c>
      <c r="E47" s="8">
        <f t="shared" si="9"/>
        <v>8</v>
      </c>
      <c r="F47" s="13" t="s">
        <v>37</v>
      </c>
      <c r="G47" s="17">
        <v>1287</v>
      </c>
      <c r="H47" s="17">
        <v>1251</v>
      </c>
      <c r="I47" s="9">
        <f t="shared" si="7"/>
        <v>2538</v>
      </c>
      <c r="J47" s="21">
        <f t="shared" si="8"/>
        <v>126.9</v>
      </c>
      <c r="K47" s="31"/>
      <c r="L47" s="52"/>
      <c r="M47" s="52"/>
      <c r="N47" s="52"/>
      <c r="O47" s="52"/>
      <c r="P47" s="58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</row>
    <row r="48" spans="1:31" ht="18" x14ac:dyDescent="0.2">
      <c r="A48" s="37"/>
      <c r="B48" s="38"/>
      <c r="C48" s="39"/>
      <c r="D48" s="7" t="s">
        <v>7</v>
      </c>
      <c r="E48" s="8">
        <f t="shared" si="9"/>
        <v>9</v>
      </c>
      <c r="F48" s="13" t="s">
        <v>42</v>
      </c>
      <c r="G48" s="17">
        <v>1271</v>
      </c>
      <c r="H48" s="17">
        <v>1261</v>
      </c>
      <c r="I48" s="9">
        <f t="shared" si="7"/>
        <v>2532</v>
      </c>
      <c r="J48" s="21">
        <f t="shared" si="8"/>
        <v>126.6</v>
      </c>
      <c r="K48" s="31"/>
      <c r="L48" s="52"/>
      <c r="M48" s="52"/>
      <c r="N48" s="52"/>
      <c r="O48" s="52"/>
      <c r="P48" s="58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</row>
    <row r="49" spans="1:31" ht="18" x14ac:dyDescent="0.2">
      <c r="A49" s="37"/>
      <c r="B49" s="38"/>
      <c r="C49" s="39"/>
      <c r="D49" s="7" t="s">
        <v>7</v>
      </c>
      <c r="E49" s="8">
        <f t="shared" si="9"/>
        <v>10</v>
      </c>
      <c r="F49" s="13" t="s">
        <v>32</v>
      </c>
      <c r="G49" s="17">
        <v>1271</v>
      </c>
      <c r="H49" s="17">
        <v>1261</v>
      </c>
      <c r="I49" s="9">
        <f t="shared" si="7"/>
        <v>2532</v>
      </c>
      <c r="J49" s="21">
        <f t="shared" si="8"/>
        <v>126.6</v>
      </c>
      <c r="K49" s="31"/>
      <c r="L49" s="52"/>
      <c r="M49" s="52"/>
      <c r="N49" s="52"/>
      <c r="O49" s="52"/>
      <c r="P49" s="58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</row>
    <row r="50" spans="1:31" ht="18" x14ac:dyDescent="0.2">
      <c r="A50" s="37"/>
      <c r="B50" s="38"/>
      <c r="C50" s="39"/>
      <c r="D50" s="7" t="s">
        <v>7</v>
      </c>
      <c r="E50" s="8">
        <f t="shared" si="9"/>
        <v>11</v>
      </c>
      <c r="F50" s="13" t="s">
        <v>45</v>
      </c>
      <c r="G50" s="17">
        <v>1268</v>
      </c>
      <c r="H50" s="17">
        <v>1256</v>
      </c>
      <c r="I50" s="9">
        <f t="shared" si="7"/>
        <v>2524</v>
      </c>
      <c r="J50" s="21">
        <f t="shared" si="8"/>
        <v>126.2</v>
      </c>
      <c r="K50" s="31"/>
      <c r="L50" s="52"/>
      <c r="M50" s="52"/>
      <c r="N50" s="52"/>
      <c r="O50" s="52"/>
      <c r="P50" s="58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</row>
    <row r="51" spans="1:31" ht="18" x14ac:dyDescent="0.2">
      <c r="A51" s="37"/>
      <c r="B51" s="38"/>
      <c r="C51" s="39"/>
      <c r="D51" s="7" t="s">
        <v>7</v>
      </c>
      <c r="E51" s="8">
        <f t="shared" si="9"/>
        <v>12</v>
      </c>
      <c r="F51" s="13" t="s">
        <v>16</v>
      </c>
      <c r="G51" s="17">
        <v>1257</v>
      </c>
      <c r="H51" s="17">
        <v>1251</v>
      </c>
      <c r="I51" s="9">
        <f t="shared" si="7"/>
        <v>2508</v>
      </c>
      <c r="J51" s="21">
        <f t="shared" si="8"/>
        <v>125.4</v>
      </c>
      <c r="K51" s="31"/>
      <c r="L51" s="52"/>
      <c r="M51" s="52"/>
      <c r="N51" s="52"/>
      <c r="O51" s="52"/>
      <c r="P51" s="58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</row>
    <row r="52" spans="1:31" ht="18" x14ac:dyDescent="0.2">
      <c r="A52" s="37"/>
      <c r="B52" s="38"/>
      <c r="C52" s="39"/>
      <c r="D52" s="7" t="s">
        <v>7</v>
      </c>
      <c r="E52" s="8">
        <f t="shared" si="9"/>
        <v>13</v>
      </c>
      <c r="F52" s="13" t="s">
        <v>55</v>
      </c>
      <c r="G52" s="17">
        <v>1242</v>
      </c>
      <c r="H52" s="17">
        <v>1253</v>
      </c>
      <c r="I52" s="9">
        <f t="shared" si="7"/>
        <v>2495</v>
      </c>
      <c r="J52" s="21">
        <f t="shared" si="8"/>
        <v>124.75</v>
      </c>
      <c r="K52" s="31"/>
      <c r="L52" s="52"/>
      <c r="M52" s="52"/>
      <c r="N52" s="52"/>
      <c r="O52" s="52"/>
      <c r="P52" s="58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</row>
    <row r="53" spans="1:31" ht="18" x14ac:dyDescent="0.2">
      <c r="A53" s="37"/>
      <c r="B53" s="38"/>
      <c r="C53" s="39"/>
      <c r="D53" s="7" t="s">
        <v>7</v>
      </c>
      <c r="E53" s="8">
        <f t="shared" si="9"/>
        <v>14</v>
      </c>
      <c r="F53" s="13" t="s">
        <v>19</v>
      </c>
      <c r="G53" s="17">
        <v>1248</v>
      </c>
      <c r="H53" s="17">
        <v>1219</v>
      </c>
      <c r="I53" s="9">
        <f t="shared" si="7"/>
        <v>2467</v>
      </c>
      <c r="J53" s="21">
        <f t="shared" si="8"/>
        <v>123.35</v>
      </c>
      <c r="K53" s="31"/>
      <c r="L53" s="52"/>
      <c r="M53" s="52"/>
      <c r="N53" s="52"/>
      <c r="O53" s="52"/>
      <c r="P53" s="58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</row>
    <row r="54" spans="1:31" ht="18" x14ac:dyDescent="0.2">
      <c r="A54" s="40"/>
      <c r="B54" s="41"/>
      <c r="C54" s="42"/>
      <c r="D54" s="7" t="s">
        <v>7</v>
      </c>
      <c r="E54" s="8">
        <f t="shared" si="9"/>
        <v>15</v>
      </c>
      <c r="F54" s="13" t="s">
        <v>59</v>
      </c>
      <c r="G54" s="17">
        <v>1241</v>
      </c>
      <c r="H54" s="17">
        <v>1223</v>
      </c>
      <c r="I54" s="9">
        <f t="shared" si="7"/>
        <v>2464</v>
      </c>
      <c r="J54" s="21">
        <f t="shared" si="8"/>
        <v>123.2</v>
      </c>
      <c r="K54" s="31"/>
      <c r="L54" s="52"/>
      <c r="M54" s="52"/>
      <c r="N54" s="52"/>
      <c r="O54" s="52"/>
      <c r="P54" s="58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</row>
    <row r="55" spans="1:31" ht="18" x14ac:dyDescent="0.2">
      <c r="A55" s="24"/>
      <c r="B55" s="24"/>
      <c r="C55" s="25"/>
      <c r="D55" s="26"/>
      <c r="E55" s="27"/>
      <c r="F55" s="28"/>
      <c r="G55" s="25"/>
      <c r="H55" s="25"/>
      <c r="I55" s="26"/>
      <c r="J55" s="26"/>
      <c r="K55" s="32"/>
      <c r="L55" s="56"/>
      <c r="M55" s="52"/>
      <c r="N55" s="52"/>
      <c r="O55" s="52"/>
      <c r="P55" s="58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</row>
    <row r="56" spans="1:31" x14ac:dyDescent="0.2">
      <c r="A56" s="2" t="s">
        <v>11</v>
      </c>
      <c r="B56" s="2" t="s">
        <v>9</v>
      </c>
      <c r="C56" s="2" t="s">
        <v>10</v>
      </c>
      <c r="D56" s="2" t="s">
        <v>5</v>
      </c>
      <c r="E56" s="15" t="s">
        <v>1</v>
      </c>
      <c r="F56" s="12" t="s">
        <v>12</v>
      </c>
      <c r="G56" s="18" t="s">
        <v>70</v>
      </c>
      <c r="H56" s="19" t="s">
        <v>71</v>
      </c>
      <c r="I56" s="10" t="s">
        <v>3</v>
      </c>
      <c r="J56" s="16" t="s">
        <v>72</v>
      </c>
      <c r="K56" s="20"/>
      <c r="L56" s="51"/>
      <c r="M56" s="52"/>
      <c r="N56" s="52"/>
      <c r="O56" s="52"/>
      <c r="P56" s="58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</row>
    <row r="57" spans="1:31" ht="18.75" customHeight="1" x14ac:dyDescent="0.2">
      <c r="A57" s="43" t="s">
        <v>77</v>
      </c>
      <c r="B57" s="43"/>
      <c r="C57" s="43"/>
      <c r="D57" s="8" t="s">
        <v>8</v>
      </c>
      <c r="E57" s="8">
        <v>1</v>
      </c>
      <c r="F57" s="33" t="s">
        <v>33</v>
      </c>
      <c r="G57" s="17">
        <v>1224</v>
      </c>
      <c r="H57" s="17">
        <v>1278</v>
      </c>
      <c r="I57" s="9">
        <f t="shared" ref="I57:I70" si="10">G57+H57</f>
        <v>2502</v>
      </c>
      <c r="J57" s="21">
        <f t="shared" ref="J57:J70" si="11">I57/20</f>
        <v>125.1</v>
      </c>
      <c r="K57" s="31"/>
      <c r="L57" s="52"/>
      <c r="M57" s="52"/>
      <c r="N57" s="52"/>
      <c r="O57" s="52"/>
      <c r="P57" s="58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</row>
    <row r="58" spans="1:31" ht="18.75" customHeight="1" x14ac:dyDescent="0.2">
      <c r="A58" s="43"/>
      <c r="B58" s="43"/>
      <c r="C58" s="43"/>
      <c r="D58" s="8" t="s">
        <v>8</v>
      </c>
      <c r="E58" s="8">
        <f>E57+1</f>
        <v>2</v>
      </c>
      <c r="F58" s="33" t="s">
        <v>63</v>
      </c>
      <c r="G58" s="17">
        <v>1238</v>
      </c>
      <c r="H58" s="17">
        <v>1240</v>
      </c>
      <c r="I58" s="9">
        <f t="shared" si="10"/>
        <v>2478</v>
      </c>
      <c r="J58" s="21">
        <f t="shared" si="11"/>
        <v>123.9</v>
      </c>
      <c r="K58" s="31"/>
      <c r="L58" s="52"/>
      <c r="M58" s="52"/>
      <c r="N58" s="52"/>
      <c r="O58" s="52"/>
      <c r="P58" s="58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</row>
    <row r="59" spans="1:31" ht="18.75" customHeight="1" x14ac:dyDescent="0.2">
      <c r="A59" s="43"/>
      <c r="B59" s="43"/>
      <c r="C59" s="43"/>
      <c r="D59" s="8" t="s">
        <v>8</v>
      </c>
      <c r="E59" s="8">
        <f>E58+1</f>
        <v>3</v>
      </c>
      <c r="F59" s="33" t="s">
        <v>66</v>
      </c>
      <c r="G59" s="17">
        <v>1214</v>
      </c>
      <c r="H59" s="17">
        <v>1255</v>
      </c>
      <c r="I59" s="9">
        <f t="shared" si="10"/>
        <v>2469</v>
      </c>
      <c r="J59" s="21">
        <f t="shared" si="11"/>
        <v>123.45</v>
      </c>
      <c r="K59" s="31"/>
      <c r="L59" s="52"/>
      <c r="M59" s="52"/>
      <c r="N59" s="52"/>
      <c r="O59" s="52"/>
      <c r="P59" s="58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</row>
    <row r="60" spans="1:31" ht="18.75" customHeight="1" x14ac:dyDescent="0.2">
      <c r="A60" s="43"/>
      <c r="B60" s="43"/>
      <c r="C60" s="43"/>
      <c r="D60" s="8" t="s">
        <v>8</v>
      </c>
      <c r="E60" s="8">
        <f>E59+1</f>
        <v>4</v>
      </c>
      <c r="F60" s="13" t="s">
        <v>18</v>
      </c>
      <c r="G60" s="17">
        <v>1223</v>
      </c>
      <c r="H60" s="17">
        <v>1215</v>
      </c>
      <c r="I60" s="9">
        <f t="shared" si="10"/>
        <v>2438</v>
      </c>
      <c r="J60" s="21">
        <f t="shared" si="11"/>
        <v>121.9</v>
      </c>
      <c r="K60" s="31"/>
      <c r="L60" s="52"/>
      <c r="M60" s="52"/>
      <c r="N60" s="52"/>
      <c r="O60" s="52"/>
      <c r="P60" s="58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</row>
    <row r="61" spans="1:31" ht="18.75" customHeight="1" x14ac:dyDescent="0.2">
      <c r="A61" s="43"/>
      <c r="B61" s="43"/>
      <c r="C61" s="43"/>
      <c r="D61" s="8" t="s">
        <v>8</v>
      </c>
      <c r="E61" s="8">
        <f>E60+1</f>
        <v>5</v>
      </c>
      <c r="F61" s="13" t="s">
        <v>22</v>
      </c>
      <c r="G61" s="17">
        <v>1214</v>
      </c>
      <c r="H61" s="17">
        <v>1219</v>
      </c>
      <c r="I61" s="9">
        <f t="shared" si="10"/>
        <v>2433</v>
      </c>
      <c r="J61" s="21">
        <f t="shared" si="11"/>
        <v>121.65</v>
      </c>
      <c r="K61" s="31"/>
      <c r="L61" s="52"/>
      <c r="M61" s="52"/>
      <c r="N61" s="52"/>
      <c r="O61" s="52"/>
      <c r="P61" s="58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</row>
    <row r="62" spans="1:31" ht="18.75" customHeight="1" x14ac:dyDescent="0.2">
      <c r="A62" s="43"/>
      <c r="B62" s="43"/>
      <c r="C62" s="43"/>
      <c r="D62" s="8" t="s">
        <v>8</v>
      </c>
      <c r="E62" s="8">
        <f t="shared" ref="E62:E70" si="12">E61+1</f>
        <v>6</v>
      </c>
      <c r="F62" s="13" t="s">
        <v>31</v>
      </c>
      <c r="G62" s="17">
        <v>1229</v>
      </c>
      <c r="H62" s="17">
        <v>1198</v>
      </c>
      <c r="I62" s="9">
        <f t="shared" si="10"/>
        <v>2427</v>
      </c>
      <c r="J62" s="21">
        <f t="shared" si="11"/>
        <v>121.35</v>
      </c>
      <c r="K62" s="31"/>
      <c r="L62" s="52"/>
      <c r="M62" s="52"/>
      <c r="N62" s="52"/>
      <c r="O62" s="52"/>
      <c r="P62" s="58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</row>
    <row r="63" spans="1:31" ht="18.75" customHeight="1" x14ac:dyDescent="0.2">
      <c r="A63" s="43"/>
      <c r="B63" s="43"/>
      <c r="C63" s="43"/>
      <c r="D63" s="8" t="s">
        <v>8</v>
      </c>
      <c r="E63" s="8">
        <f t="shared" si="12"/>
        <v>7</v>
      </c>
      <c r="F63" s="13" t="s">
        <v>35</v>
      </c>
      <c r="G63" s="17">
        <v>1160</v>
      </c>
      <c r="H63" s="17">
        <v>1216</v>
      </c>
      <c r="I63" s="9">
        <f t="shared" si="10"/>
        <v>2376</v>
      </c>
      <c r="J63" s="21">
        <f t="shared" si="11"/>
        <v>118.8</v>
      </c>
      <c r="K63" s="31"/>
      <c r="L63" s="52"/>
      <c r="M63" s="52"/>
      <c r="N63" s="52"/>
      <c r="O63" s="52"/>
      <c r="P63" s="58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</row>
    <row r="64" spans="1:31" ht="18.75" customHeight="1" x14ac:dyDescent="0.2">
      <c r="A64" s="43"/>
      <c r="B64" s="43"/>
      <c r="C64" s="43"/>
      <c r="D64" s="8" t="s">
        <v>8</v>
      </c>
      <c r="E64" s="8">
        <f t="shared" si="12"/>
        <v>8</v>
      </c>
      <c r="F64" s="13" t="s">
        <v>34</v>
      </c>
      <c r="G64" s="17">
        <v>1182</v>
      </c>
      <c r="H64" s="17">
        <v>1194</v>
      </c>
      <c r="I64" s="9">
        <f t="shared" si="10"/>
        <v>2376</v>
      </c>
      <c r="J64" s="21">
        <f t="shared" si="11"/>
        <v>118.8</v>
      </c>
      <c r="K64" s="31"/>
      <c r="L64" s="52"/>
      <c r="M64" s="52"/>
      <c r="N64" s="52"/>
      <c r="O64" s="52"/>
      <c r="P64" s="58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</row>
    <row r="65" spans="1:31" ht="18.75" customHeight="1" x14ac:dyDescent="0.2">
      <c r="A65" s="43"/>
      <c r="B65" s="43"/>
      <c r="C65" s="43"/>
      <c r="D65" s="8" t="s">
        <v>8</v>
      </c>
      <c r="E65" s="8">
        <f t="shared" si="12"/>
        <v>9</v>
      </c>
      <c r="F65" s="13" t="s">
        <v>24</v>
      </c>
      <c r="G65" s="17">
        <v>1179</v>
      </c>
      <c r="H65" s="17">
        <v>1196</v>
      </c>
      <c r="I65" s="9">
        <f t="shared" si="10"/>
        <v>2375</v>
      </c>
      <c r="J65" s="21">
        <f t="shared" si="11"/>
        <v>118.75</v>
      </c>
      <c r="K65" s="31"/>
      <c r="L65" s="52"/>
      <c r="M65" s="52"/>
      <c r="N65" s="52"/>
      <c r="O65" s="52"/>
      <c r="P65" s="58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</row>
    <row r="66" spans="1:31" ht="18.75" customHeight="1" x14ac:dyDescent="0.2">
      <c r="A66" s="43"/>
      <c r="B66" s="43"/>
      <c r="C66" s="43"/>
      <c r="D66" s="8" t="s">
        <v>8</v>
      </c>
      <c r="E66" s="8">
        <f t="shared" si="12"/>
        <v>10</v>
      </c>
      <c r="F66" s="13" t="s">
        <v>44</v>
      </c>
      <c r="G66" s="17">
        <v>1191</v>
      </c>
      <c r="H66" s="17">
        <v>1184</v>
      </c>
      <c r="I66" s="9">
        <f t="shared" si="10"/>
        <v>2375</v>
      </c>
      <c r="J66" s="21">
        <f t="shared" si="11"/>
        <v>118.75</v>
      </c>
      <c r="K66" s="31"/>
      <c r="L66" s="52"/>
      <c r="M66" s="52"/>
      <c r="N66" s="52"/>
      <c r="O66" s="52"/>
      <c r="P66" s="58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</row>
    <row r="67" spans="1:31" ht="18.75" customHeight="1" x14ac:dyDescent="0.2">
      <c r="A67" s="43"/>
      <c r="B67" s="43"/>
      <c r="C67" s="43"/>
      <c r="D67" s="8" t="s">
        <v>8</v>
      </c>
      <c r="E67" s="8">
        <f t="shared" si="12"/>
        <v>11</v>
      </c>
      <c r="F67" s="13" t="s">
        <v>46</v>
      </c>
      <c r="G67" s="17">
        <v>1195</v>
      </c>
      <c r="H67" s="17">
        <v>1151</v>
      </c>
      <c r="I67" s="9">
        <f t="shared" si="10"/>
        <v>2346</v>
      </c>
      <c r="J67" s="21">
        <f t="shared" si="11"/>
        <v>117.3</v>
      </c>
      <c r="K67" s="31"/>
      <c r="L67" s="52"/>
      <c r="M67" s="52"/>
      <c r="N67" s="52"/>
      <c r="O67" s="52"/>
      <c r="P67" s="58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</row>
    <row r="68" spans="1:31" ht="18.75" customHeight="1" x14ac:dyDescent="0.2">
      <c r="A68" s="43"/>
      <c r="B68" s="43"/>
      <c r="C68" s="43"/>
      <c r="D68" s="8" t="s">
        <v>8</v>
      </c>
      <c r="E68" s="8">
        <f t="shared" si="12"/>
        <v>12</v>
      </c>
      <c r="F68" s="5" t="s">
        <v>25</v>
      </c>
      <c r="G68" s="17">
        <v>1217</v>
      </c>
      <c r="H68" s="17">
        <v>1110</v>
      </c>
      <c r="I68" s="9">
        <f t="shared" si="10"/>
        <v>2327</v>
      </c>
      <c r="J68" s="21">
        <f t="shared" si="11"/>
        <v>116.35</v>
      </c>
      <c r="K68" s="31"/>
      <c r="L68" s="52"/>
      <c r="M68" s="52"/>
      <c r="N68" s="52"/>
      <c r="O68" s="52"/>
      <c r="P68" s="58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</row>
    <row r="69" spans="1:31" ht="18.75" customHeight="1" x14ac:dyDescent="0.2">
      <c r="A69" s="43"/>
      <c r="B69" s="43"/>
      <c r="C69" s="43"/>
      <c r="D69" s="8" t="s">
        <v>8</v>
      </c>
      <c r="E69" s="8">
        <f t="shared" si="12"/>
        <v>13</v>
      </c>
      <c r="F69" s="5" t="s">
        <v>57</v>
      </c>
      <c r="G69" s="6">
        <v>1131</v>
      </c>
      <c r="H69" s="6">
        <v>1139</v>
      </c>
      <c r="I69" s="9">
        <f t="shared" si="10"/>
        <v>2270</v>
      </c>
      <c r="J69" s="21">
        <f t="shared" si="11"/>
        <v>113.5</v>
      </c>
      <c r="K69" s="31"/>
      <c r="L69" s="52"/>
      <c r="M69" s="52"/>
      <c r="N69" s="52"/>
      <c r="O69" s="52"/>
      <c r="P69" s="58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</row>
    <row r="70" spans="1:31" ht="18.75" customHeight="1" x14ac:dyDescent="0.2">
      <c r="A70" s="43"/>
      <c r="B70" s="43"/>
      <c r="C70" s="43"/>
      <c r="D70" s="8" t="s">
        <v>8</v>
      </c>
      <c r="E70" s="8">
        <f t="shared" si="12"/>
        <v>14</v>
      </c>
      <c r="F70" s="5" t="s">
        <v>47</v>
      </c>
      <c r="G70" s="6">
        <v>1112</v>
      </c>
      <c r="H70" s="6">
        <v>1052</v>
      </c>
      <c r="I70" s="9">
        <f t="shared" si="10"/>
        <v>2164</v>
      </c>
      <c r="J70" s="21">
        <f t="shared" si="11"/>
        <v>108.2</v>
      </c>
      <c r="K70" s="31"/>
      <c r="L70" s="52"/>
      <c r="M70" s="52"/>
      <c r="N70" s="52"/>
      <c r="O70" s="52"/>
      <c r="P70" s="58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</row>
    <row r="71" spans="1:31" ht="18.75" customHeight="1" x14ac:dyDescent="0.2">
      <c r="A71" s="23"/>
      <c r="B71" s="23"/>
      <c r="C71" s="23"/>
      <c r="E71" s="22"/>
    </row>
  </sheetData>
  <sortState xmlns:xlrd2="http://schemas.microsoft.com/office/spreadsheetml/2017/richdata2" ref="F40:L54">
    <sortCondition descending="1" ref="I40:I54"/>
    <sortCondition descending="1" ref="L40:L54"/>
  </sortState>
  <mergeCells count="9">
    <mergeCell ref="A6:C20"/>
    <mergeCell ref="A23:C37"/>
    <mergeCell ref="A40:C54"/>
    <mergeCell ref="A57:C70"/>
    <mergeCell ref="E1:G1"/>
    <mergeCell ref="A1:D2"/>
    <mergeCell ref="F2:G2"/>
    <mergeCell ref="A3:J3"/>
    <mergeCell ref="H1:J2"/>
  </mergeCells>
  <pageMargins left="0.70866141732283472" right="0.70866141732283472" top="0.74803149606299213" bottom="0.74803149606299213" header="0.31496062992125984" footer="0.31496062992125984"/>
  <pageSetup scale="84" orientation="portrait" r:id="rId1"/>
  <rowBreaks count="1" manualBreakCount="1">
    <brk id="37" max="9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Heemskerk Open 1-2-25</vt:lpstr>
      <vt:lpstr>'Heemskerk Open 1-2-25'!Afdrukbereik</vt:lpstr>
    </vt:vector>
  </TitlesOfParts>
  <Company>Openbaar Ministerie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Elburg, E.D. van (Ressortsparket)</dc:creator>
  <cp:lastModifiedBy>Wijnand Springintveld</cp:lastModifiedBy>
  <cp:lastPrinted>2025-02-01T14:02:47Z</cp:lastPrinted>
  <dcterms:created xsi:type="dcterms:W3CDTF">2025-01-10T12:39:33Z</dcterms:created>
  <dcterms:modified xsi:type="dcterms:W3CDTF">2025-02-02T10:59:08Z</dcterms:modified>
</cp:coreProperties>
</file>